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'Лист1'!$A$1:$R$184</definedName>
  </definedNames>
  <calcPr fullCalcOnLoad="1"/>
</workbook>
</file>

<file path=xl/sharedStrings.xml><?xml version="1.0" encoding="utf-8"?>
<sst xmlns="http://schemas.openxmlformats.org/spreadsheetml/2006/main" count="150" uniqueCount="97">
  <si>
    <t>№ рец.</t>
  </si>
  <si>
    <t>Наименование блюд</t>
  </si>
  <si>
    <t>Выход г.</t>
  </si>
  <si>
    <t>Белки  .г</t>
  </si>
  <si>
    <t>Жиры г.</t>
  </si>
  <si>
    <t>Углеводы г.</t>
  </si>
  <si>
    <t>Энергетическая ценность ккал.</t>
  </si>
  <si>
    <t>1 день</t>
  </si>
  <si>
    <t>2день</t>
  </si>
  <si>
    <t>Чай с сахаром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</si>
  <si>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</si>
  <si>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</si>
  <si>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</si>
  <si>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</si>
  <si>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</si>
  <si>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</si>
  <si>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</si>
  <si>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</si>
  <si>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Утверждаю</t>
  </si>
  <si>
    <t>7-10л</t>
  </si>
  <si>
    <t>11лет и старше</t>
  </si>
  <si>
    <t>Витамин С</t>
  </si>
  <si>
    <t>Использованные Сборники технических нормативов:</t>
  </si>
  <si>
    <t>3.Сборник технических нормативов. Для питания детей в  организациях отдыха и оздоровления. Екатеринбург, УрГЭУ, 2015, ч.2</t>
  </si>
  <si>
    <t>1.Сборник технических нормативов. Сборник рецептур блюд и кулинарных изделий для предприятий общественного питания.  М.,1996.ч.1</t>
  </si>
  <si>
    <t>2. Сборник технических нормативов. Сборник рецептур блюд и кулинарных изделий для предприятий общественного питания.  М.,1997.ч.2</t>
  </si>
  <si>
    <t>общеобразовательная школа»</t>
  </si>
  <si>
    <t>Директор МАОУ "Бродовская средняя</t>
  </si>
  <si>
    <t>__________________________</t>
  </si>
  <si>
    <t>Соколова М.А.</t>
  </si>
  <si>
    <t>Батон витаминизированный</t>
  </si>
  <si>
    <t>Суммарные обьёмы блюд</t>
  </si>
  <si>
    <t>Овощи урожая прошлого года в период после 1 марта используются только после тепловой обработки</t>
  </si>
  <si>
    <t>Среднее значение сумарного объёма блюд</t>
  </si>
  <si>
    <t>Сгущёное молоко</t>
  </si>
  <si>
    <t>311</t>
  </si>
  <si>
    <t>В питании детей используется йодированная соль, витаминизированный    батон .</t>
  </si>
  <si>
    <t xml:space="preserve">Примерное 10-ти дневное меню  завтраков МАОУ «Бродовская средняя общеобразовательная школа» </t>
  </si>
  <si>
    <t>17\10</t>
  </si>
  <si>
    <t>14\10</t>
  </si>
  <si>
    <t>4. Методические рекомендации по питанию детей в организованных коллективах.</t>
  </si>
  <si>
    <t>Часть III Сборник технологических карт. - Екатеринбург: ФБУН ЕМНЦ ПОЗРПП Роспотребнадзора, ФГБОУ ВО УрГЭУ, ФБУЗ ЦГиЭ в Свердловской области 2018.</t>
  </si>
  <si>
    <t>Сливачное масло</t>
  </si>
  <si>
    <t>22</t>
  </si>
  <si>
    <t>Йогурт</t>
  </si>
  <si>
    <t>Чай с молоком (вар. 2)</t>
  </si>
  <si>
    <t xml:space="preserve">Итого </t>
  </si>
  <si>
    <t>Кофейный напиток с молоком</t>
  </si>
  <si>
    <t>Напиток из чая с соком</t>
  </si>
  <si>
    <t>Норма ( СанПиН 2.3\2.4.3590-20)</t>
  </si>
  <si>
    <t>500+</t>
  </si>
  <si>
    <t>550+</t>
  </si>
  <si>
    <t xml:space="preserve">Среднее значение </t>
  </si>
  <si>
    <t>"___"______________________________2023г.</t>
  </si>
  <si>
    <t>Плов из мяса свинины</t>
  </si>
  <si>
    <t>Омлет с сыром запечёный</t>
  </si>
  <si>
    <t>Каша молочная геркулесовая с маслом сливочным</t>
  </si>
  <si>
    <t>Макаронные изделия отварные</t>
  </si>
  <si>
    <t>Колбаски Витаминные</t>
  </si>
  <si>
    <t>Чай с лимоном</t>
  </si>
  <si>
    <t>Каша молочная рисовая с маслом сливочным</t>
  </si>
  <si>
    <t>пром</t>
  </si>
  <si>
    <t>Какао-напиток Хрутка</t>
  </si>
  <si>
    <t>Каша гречневая рассыпчатая</t>
  </si>
  <si>
    <t>Гуляш</t>
  </si>
  <si>
    <t>Пюре картофельное</t>
  </si>
  <si>
    <t>Суфле из рыбы</t>
  </si>
  <si>
    <t>Джем (повидло)</t>
  </si>
  <si>
    <t>Каша молочная пшённая с маслом сливочным</t>
  </si>
  <si>
    <t>Сыр (порциями)</t>
  </si>
  <si>
    <t>Птица отварная</t>
  </si>
  <si>
    <t>Икра кабачковая</t>
  </si>
  <si>
    <t>Каша манная молочная с маслом сливочным</t>
  </si>
  <si>
    <t>Биточки (котлеты) из мяса кур</t>
  </si>
  <si>
    <t>Помидор (порциями)</t>
  </si>
  <si>
    <t>4/8</t>
  </si>
  <si>
    <t>4/6</t>
  </si>
  <si>
    <t>16/10</t>
  </si>
  <si>
    <t>57/3</t>
  </si>
  <si>
    <t>64</t>
  </si>
  <si>
    <t>29/10</t>
  </si>
  <si>
    <t>7/4</t>
  </si>
  <si>
    <t>14-2/10</t>
  </si>
  <si>
    <t>508</t>
  </si>
  <si>
    <t>401</t>
  </si>
  <si>
    <t>28/10</t>
  </si>
  <si>
    <t>3/3</t>
  </si>
  <si>
    <t>21/7</t>
  </si>
  <si>
    <t>пром.</t>
  </si>
  <si>
    <t>18/4</t>
  </si>
  <si>
    <t>5/13</t>
  </si>
  <si>
    <t>439</t>
  </si>
  <si>
    <t>31</t>
  </si>
  <si>
    <t>19/5</t>
  </si>
  <si>
    <t>Суфле творожное</t>
  </si>
  <si>
    <t>5/9</t>
  </si>
  <si>
    <t>6/1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</si>
</sst>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sz val="12"/>
      <color indexed="14"/>
      <name val="Times New Roman"/>
      <family val="1"/>
    </font>
    <font>
      <sz val="10"/>
      <color indexed="14"/>
      <name val="Arial Cyr"/>
      <family val="0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color indexed="53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view="pageBreakPreview" zoomScale="78" zoomScaleSheetLayoutView="78" zoomScalePageLayoutView="75" workbookViewId="0" topLeftCell="A34">
      <selection activeCell="G171" sqref="G171"/>
    </sheetView>
  </sheetViews>
  <sheetFormatPr defaultColWidth="9.00390625" defaultRowHeight="12.75"/>
  <cols>
    <col min="1" max="1" width="9.25390625" style="0" customWidth="1"/>
    <col min="2" max="2" width="76.875" style="0" customWidth="1"/>
    <col min="3" max="3" width="9.375" style="1" customWidth="1"/>
    <col min="4" max="4" width="9.125" style="1" customWidth="1"/>
    <col min="5" max="5" width="9.25390625" style="1" customWidth="1"/>
    <col min="6" max="6" width="8.75390625" style="1" customWidth="1"/>
    <col min="7" max="7" width="8.875" style="1" customWidth="1"/>
    <col min="8" max="9" width="8.75390625" style="1" customWidth="1"/>
    <col min="10" max="13" width="9.375" style="1" customWidth="1"/>
    <col min="14" max="14" width="11.625" style="1" customWidth="1"/>
  </cols>
  <sheetData>
    <row r="1" spans="2:8" ht="15.75">
      <c r="B1" s="12"/>
      <c r="C1" s="13"/>
      <c r="H1" s="13" t="s">
        <v>18</v>
      </c>
    </row>
    <row r="2" spans="2:8" ht="15.75">
      <c r="B2" s="12"/>
      <c r="C2" s="13"/>
      <c r="H2" s="11" t="s">
        <v>27</v>
      </c>
    </row>
    <row r="3" spans="2:8" ht="15.75">
      <c r="B3" s="12"/>
      <c r="C3" s="13"/>
      <c r="H3" s="11" t="s">
        <v>26</v>
      </c>
    </row>
    <row r="4" spans="2:12" ht="15.75">
      <c r="B4" s="12"/>
      <c r="C4" s="13"/>
      <c r="H4" s="11" t="s">
        <v>28</v>
      </c>
      <c r="L4" s="45" t="s">
        <v>29</v>
      </c>
    </row>
    <row r="5" spans="2:14" ht="15.75">
      <c r="B5" s="12"/>
      <c r="C5" s="14"/>
      <c r="H5" s="48" t="s">
        <v>53</v>
      </c>
      <c r="I5" s="48"/>
      <c r="J5" s="48"/>
      <c r="K5" s="48"/>
      <c r="L5" s="48"/>
      <c r="M5" s="48"/>
      <c r="N5" s="48"/>
    </row>
    <row r="6" spans="2:3" ht="15.75">
      <c r="B6" s="12"/>
      <c r="C6" s="14"/>
    </row>
    <row r="7" spans="2:3" ht="15.75">
      <c r="B7" s="12"/>
      <c r="C7" s="14"/>
    </row>
    <row r="8" ht="15.75">
      <c r="B8" s="15"/>
    </row>
    <row r="11" spans="1:14" ht="20.25" customHeight="1">
      <c r="A11" s="56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3" spans="1:14" ht="35.25" customHeight="1">
      <c r="A13" s="2" t="s">
        <v>0</v>
      </c>
      <c r="B13" s="17" t="s">
        <v>1</v>
      </c>
      <c r="C13" s="54" t="s">
        <v>2</v>
      </c>
      <c r="D13" s="54"/>
      <c r="E13" s="54" t="s">
        <v>3</v>
      </c>
      <c r="F13" s="54"/>
      <c r="G13" s="54" t="s">
        <v>4</v>
      </c>
      <c r="H13" s="54"/>
      <c r="I13" s="54" t="s">
        <v>5</v>
      </c>
      <c r="J13" s="54"/>
      <c r="K13" s="54" t="s">
        <v>21</v>
      </c>
      <c r="L13" s="54"/>
      <c r="M13" s="54" t="s">
        <v>6</v>
      </c>
      <c r="N13" s="54"/>
    </row>
    <row r="14" spans="1:14" ht="12.75">
      <c r="A14" s="4"/>
      <c r="B14" s="4">
        <v>1</v>
      </c>
      <c r="C14" s="55">
        <v>2</v>
      </c>
      <c r="D14" s="55"/>
      <c r="E14" s="55">
        <v>3</v>
      </c>
      <c r="F14" s="55"/>
      <c r="G14" s="55">
        <v>4</v>
      </c>
      <c r="H14" s="55"/>
      <c r="I14" s="55">
        <v>5</v>
      </c>
      <c r="J14" s="55"/>
      <c r="K14" s="55">
        <v>6</v>
      </c>
      <c r="L14" s="55"/>
      <c r="M14" s="55">
        <v>7</v>
      </c>
      <c r="N14" s="55"/>
    </row>
    <row r="15" spans="1:14" ht="25.5">
      <c r="A15" s="32"/>
      <c r="B15" s="4"/>
      <c r="C15" s="16" t="s">
        <v>19</v>
      </c>
      <c r="D15" s="5" t="s">
        <v>20</v>
      </c>
      <c r="E15" s="16" t="s">
        <v>19</v>
      </c>
      <c r="F15" s="5" t="s">
        <v>20</v>
      </c>
      <c r="G15" s="16" t="s">
        <v>19</v>
      </c>
      <c r="H15" s="5" t="s">
        <v>20</v>
      </c>
      <c r="I15" s="16" t="s">
        <v>19</v>
      </c>
      <c r="J15" s="5" t="s">
        <v>20</v>
      </c>
      <c r="K15" s="16" t="s">
        <v>19</v>
      </c>
      <c r="L15" s="5" t="s">
        <v>20</v>
      </c>
      <c r="M15" s="16" t="s">
        <v>19</v>
      </c>
      <c r="N15" s="5" t="s">
        <v>20</v>
      </c>
    </row>
    <row r="16" spans="1:14" ht="15.75">
      <c r="A16" s="32"/>
      <c r="B16" s="28" t="s">
        <v>7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.75">
      <c r="A17" s="31"/>
      <c r="B17" s="6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0" t="s">
        <v>75</v>
      </c>
      <c r="B18" s="2" t="s">
        <v>54</v>
      </c>
      <c r="C18" s="3">
        <v>250</v>
      </c>
      <c r="D18" s="3">
        <v>300</v>
      </c>
      <c r="E18" s="3">
        <v>18.5</v>
      </c>
      <c r="F18" s="3">
        <v>22.2</v>
      </c>
      <c r="G18" s="3">
        <v>20.6</v>
      </c>
      <c r="H18" s="3">
        <v>24.7</v>
      </c>
      <c r="I18" s="3">
        <v>43.2</v>
      </c>
      <c r="J18" s="3">
        <v>51.8</v>
      </c>
      <c r="K18" s="3">
        <v>1.2</v>
      </c>
      <c r="L18" s="3">
        <v>1.4</v>
      </c>
      <c r="M18" s="3">
        <v>432</v>
      </c>
      <c r="N18" s="3">
        <v>518.4</v>
      </c>
    </row>
    <row r="19" spans="1:14" ht="15.75">
      <c r="A19" s="30" t="s">
        <v>38</v>
      </c>
      <c r="B19" s="2" t="s">
        <v>47</v>
      </c>
      <c r="C19" s="3">
        <v>200</v>
      </c>
      <c r="D19" s="3">
        <v>200</v>
      </c>
      <c r="E19" s="3">
        <v>3</v>
      </c>
      <c r="F19" s="3">
        <v>3</v>
      </c>
      <c r="G19" s="3">
        <v>2.9</v>
      </c>
      <c r="H19" s="3">
        <v>2.9</v>
      </c>
      <c r="I19" s="3">
        <v>13.4</v>
      </c>
      <c r="J19" s="3">
        <v>13.4</v>
      </c>
      <c r="K19" s="3">
        <v>0.52</v>
      </c>
      <c r="L19" s="3">
        <v>0.52</v>
      </c>
      <c r="M19" s="3">
        <v>89</v>
      </c>
      <c r="N19" s="3">
        <v>89</v>
      </c>
    </row>
    <row r="20" spans="1:14" ht="15.75">
      <c r="A20" s="30" t="s">
        <v>43</v>
      </c>
      <c r="B20" s="2" t="s">
        <v>42</v>
      </c>
      <c r="C20" s="3">
        <v>10</v>
      </c>
      <c r="D20" s="3">
        <v>10</v>
      </c>
      <c r="E20" s="3">
        <v>0.08</v>
      </c>
      <c r="F20" s="3">
        <v>0.08</v>
      </c>
      <c r="G20" s="3">
        <v>7.25</v>
      </c>
      <c r="H20" s="3">
        <v>7.25</v>
      </c>
      <c r="I20" s="3">
        <v>0.13</v>
      </c>
      <c r="J20" s="3">
        <v>0.13</v>
      </c>
      <c r="K20" s="3">
        <v>0</v>
      </c>
      <c r="L20" s="3">
        <v>0</v>
      </c>
      <c r="M20" s="3">
        <v>66</v>
      </c>
      <c r="N20" s="3">
        <v>66</v>
      </c>
    </row>
    <row r="21" spans="1:14" ht="15.75">
      <c r="A21" s="30"/>
      <c r="B21" s="2" t="s">
        <v>30</v>
      </c>
      <c r="C21" s="3">
        <v>70</v>
      </c>
      <c r="D21" s="3">
        <v>70</v>
      </c>
      <c r="E21" s="3">
        <v>5.2</v>
      </c>
      <c r="F21" s="3">
        <v>5.2</v>
      </c>
      <c r="G21" s="3">
        <v>1.8</v>
      </c>
      <c r="H21" s="3">
        <v>1.8</v>
      </c>
      <c r="I21" s="3">
        <v>35.4</v>
      </c>
      <c r="J21" s="3">
        <v>35.4</v>
      </c>
      <c r="K21" s="3">
        <v>0</v>
      </c>
      <c r="L21" s="3">
        <v>0</v>
      </c>
      <c r="M21" s="3">
        <v>187.8</v>
      </c>
      <c r="N21" s="3">
        <v>187.8</v>
      </c>
    </row>
    <row r="22" spans="1:14" ht="15.75">
      <c r="A22" s="30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0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1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1"/>
      <c r="B25" s="46" t="s">
        <v>46</v>
      </c>
      <c r="C25" s="3"/>
      <c r="D25" s="3"/>
      <c r="E25" s="3">
        <f>E18+E19+E20+E21</f>
        <v>26.779999999999998</v>
      </c>
      <c r="F25" s="3">
        <f aca="true" t="shared" si="0" ref="F25:N25">F18+F19+F20+F21</f>
        <v>30.479999999999997</v>
      </c>
      <c r="G25" s="3">
        <f t="shared" si="0"/>
        <v>32.55</v>
      </c>
      <c r="H25" s="3">
        <f t="shared" si="0"/>
        <v>36.64999999999999</v>
      </c>
      <c r="I25" s="3">
        <f t="shared" si="0"/>
        <v>92.13</v>
      </c>
      <c r="J25" s="3">
        <f t="shared" si="0"/>
        <v>100.72999999999999</v>
      </c>
      <c r="K25" s="3">
        <f t="shared" si="0"/>
        <v>1.72</v>
      </c>
      <c r="L25" s="3">
        <f t="shared" si="0"/>
        <v>1.92</v>
      </c>
      <c r="M25" s="3">
        <f t="shared" si="0"/>
        <v>774.8</v>
      </c>
      <c r="N25" s="3">
        <f t="shared" si="0"/>
        <v>861.2</v>
      </c>
    </row>
    <row r="26" spans="1:14" ht="15.75">
      <c r="A26" s="31"/>
      <c r="B26" s="4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1"/>
      <c r="B27" s="46" t="s">
        <v>31</v>
      </c>
      <c r="C27" s="3">
        <f>C18+C19+C20+C21</f>
        <v>530</v>
      </c>
      <c r="D27" s="3">
        <f>D18+D19+D20+D21</f>
        <v>580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0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3"/>
      <c r="B29" s="28" t="s">
        <v>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1"/>
      <c r="B30" s="6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0" t="s">
        <v>76</v>
      </c>
      <c r="B31" s="2" t="s">
        <v>55</v>
      </c>
      <c r="C31" s="3">
        <v>130</v>
      </c>
      <c r="D31" s="3">
        <v>150</v>
      </c>
      <c r="E31" s="3">
        <v>14.2</v>
      </c>
      <c r="F31" s="3">
        <v>16.4</v>
      </c>
      <c r="G31" s="3">
        <v>15.3</v>
      </c>
      <c r="H31" s="3">
        <v>17.6</v>
      </c>
      <c r="I31" s="3">
        <v>2</v>
      </c>
      <c r="J31" s="3">
        <v>2.3</v>
      </c>
      <c r="K31" s="3">
        <v>0.2</v>
      </c>
      <c r="L31" s="3">
        <v>0.23</v>
      </c>
      <c r="M31" s="3">
        <v>202.8</v>
      </c>
      <c r="N31" s="3">
        <v>234</v>
      </c>
    </row>
    <row r="32" spans="1:14" ht="15.75">
      <c r="A32" s="30" t="s">
        <v>35</v>
      </c>
      <c r="B32" s="2" t="s">
        <v>56</v>
      </c>
      <c r="C32" s="3">
        <v>150</v>
      </c>
      <c r="D32" s="3">
        <v>150</v>
      </c>
      <c r="E32" s="3">
        <v>4</v>
      </c>
      <c r="F32" s="3">
        <v>4</v>
      </c>
      <c r="G32" s="3">
        <v>4.2</v>
      </c>
      <c r="H32" s="3">
        <v>4.2</v>
      </c>
      <c r="I32" s="3">
        <v>21.4</v>
      </c>
      <c r="J32" s="3">
        <v>21.4</v>
      </c>
      <c r="K32" s="3">
        <v>0.32</v>
      </c>
      <c r="L32" s="3">
        <v>0.32</v>
      </c>
      <c r="M32" s="3">
        <v>134.2</v>
      </c>
      <c r="N32" s="3">
        <v>134.2</v>
      </c>
    </row>
    <row r="33" spans="1:14" ht="15.75">
      <c r="A33" s="30" t="s">
        <v>77</v>
      </c>
      <c r="B33" s="2" t="s">
        <v>45</v>
      </c>
      <c r="C33" s="3">
        <v>200</v>
      </c>
      <c r="D33" s="3">
        <v>200</v>
      </c>
      <c r="E33" s="3">
        <v>1.4</v>
      </c>
      <c r="F33" s="3">
        <v>1.4</v>
      </c>
      <c r="G33" s="3">
        <v>1.4</v>
      </c>
      <c r="H33" s="3">
        <v>1.4</v>
      </c>
      <c r="I33" s="3">
        <v>11.2</v>
      </c>
      <c r="J33" s="3">
        <v>11.2</v>
      </c>
      <c r="K33" s="3">
        <v>0.26</v>
      </c>
      <c r="L33" s="3">
        <v>0.26</v>
      </c>
      <c r="M33" s="3">
        <v>63</v>
      </c>
      <c r="N33" s="3">
        <v>63</v>
      </c>
    </row>
    <row r="34" spans="1:14" ht="15.75">
      <c r="A34" s="30"/>
      <c r="B34" s="2" t="s">
        <v>30</v>
      </c>
      <c r="C34" s="3">
        <v>50</v>
      </c>
      <c r="D34" s="3">
        <v>70</v>
      </c>
      <c r="E34" s="3">
        <v>3.75</v>
      </c>
      <c r="F34" s="3">
        <v>5.2</v>
      </c>
      <c r="G34" s="3">
        <v>1.25</v>
      </c>
      <c r="H34" s="3">
        <v>1.8</v>
      </c>
      <c r="I34" s="3">
        <v>25.3</v>
      </c>
      <c r="J34" s="3">
        <v>35.4</v>
      </c>
      <c r="K34" s="3">
        <v>0</v>
      </c>
      <c r="L34" s="3">
        <v>0</v>
      </c>
      <c r="M34" s="3">
        <v>134</v>
      </c>
      <c r="N34" s="3">
        <v>187.8</v>
      </c>
    </row>
    <row r="35" spans="1:14" ht="15.75">
      <c r="A35" s="30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0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A37" s="30"/>
      <c r="B37" s="46" t="s">
        <v>46</v>
      </c>
      <c r="C37" s="3"/>
      <c r="D37" s="3"/>
      <c r="E37" s="3">
        <f>E31+E32+E33+E34</f>
        <v>23.349999999999998</v>
      </c>
      <c r="F37" s="3">
        <f aca="true" t="shared" si="1" ref="F37:N37">F31+F32+F33+F34</f>
        <v>26.999999999999996</v>
      </c>
      <c r="G37" s="3">
        <f t="shared" si="1"/>
        <v>22.15</v>
      </c>
      <c r="H37" s="3">
        <f t="shared" si="1"/>
        <v>25</v>
      </c>
      <c r="I37" s="3">
        <f t="shared" si="1"/>
        <v>59.89999999999999</v>
      </c>
      <c r="J37" s="3">
        <f t="shared" si="1"/>
        <v>70.3</v>
      </c>
      <c r="K37" s="3">
        <f t="shared" si="1"/>
        <v>0.78</v>
      </c>
      <c r="L37" s="3">
        <f t="shared" si="1"/>
        <v>0.81</v>
      </c>
      <c r="M37" s="3">
        <f t="shared" si="1"/>
        <v>534</v>
      </c>
      <c r="N37" s="3">
        <f t="shared" si="1"/>
        <v>619</v>
      </c>
    </row>
    <row r="38" spans="1:14" ht="15" customHeight="1">
      <c r="A38" s="30"/>
      <c r="B38" s="4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 customHeight="1">
      <c r="A39" s="30"/>
      <c r="B39" s="46" t="s">
        <v>31</v>
      </c>
      <c r="C39" s="3">
        <f>C31+C32+C33+C34</f>
        <v>530</v>
      </c>
      <c r="D39" s="3">
        <f>D31+D32+D33+D34</f>
        <v>570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30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30"/>
      <c r="B42" s="28" t="s">
        <v>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30"/>
      <c r="B43" s="2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30" t="s">
        <v>78</v>
      </c>
      <c r="B44" s="2" t="s">
        <v>57</v>
      </c>
      <c r="C44" s="7">
        <v>150</v>
      </c>
      <c r="D44" s="3">
        <v>180</v>
      </c>
      <c r="E44" s="3">
        <v>5.3</v>
      </c>
      <c r="F44" s="3">
        <v>6.4</v>
      </c>
      <c r="G44" s="3">
        <v>3.8</v>
      </c>
      <c r="H44" s="3">
        <v>4.6</v>
      </c>
      <c r="I44" s="3">
        <v>32.4</v>
      </c>
      <c r="J44" s="3">
        <v>38.9</v>
      </c>
      <c r="K44" s="3">
        <v>0</v>
      </c>
      <c r="L44" s="3">
        <v>0</v>
      </c>
      <c r="M44" s="3">
        <v>185</v>
      </c>
      <c r="N44" s="3">
        <v>222</v>
      </c>
    </row>
    <row r="45" spans="1:14" ht="15.75">
      <c r="A45" s="30" t="s">
        <v>79</v>
      </c>
      <c r="B45" s="2" t="s">
        <v>58</v>
      </c>
      <c r="C45" s="3">
        <v>100</v>
      </c>
      <c r="D45" s="3">
        <v>120</v>
      </c>
      <c r="E45" s="3">
        <v>13.3</v>
      </c>
      <c r="F45" s="3">
        <v>15.9</v>
      </c>
      <c r="G45" s="3">
        <v>11.4</v>
      </c>
      <c r="H45" s="3">
        <v>13.7</v>
      </c>
      <c r="I45" s="3">
        <v>17.6</v>
      </c>
      <c r="J45" s="3">
        <v>21.1</v>
      </c>
      <c r="K45" s="3">
        <v>1.06</v>
      </c>
      <c r="L45" s="3">
        <v>1.3</v>
      </c>
      <c r="M45" s="3">
        <v>226</v>
      </c>
      <c r="N45" s="3">
        <v>271.2</v>
      </c>
    </row>
    <row r="46" spans="1:14" ht="15.75">
      <c r="A46" s="30" t="s">
        <v>80</v>
      </c>
      <c r="B46" s="2" t="s">
        <v>59</v>
      </c>
      <c r="C46" s="3">
        <v>205</v>
      </c>
      <c r="D46" s="3">
        <v>205</v>
      </c>
      <c r="E46" s="3">
        <v>0.1</v>
      </c>
      <c r="F46" s="3">
        <v>0.1</v>
      </c>
      <c r="G46" s="3">
        <v>0</v>
      </c>
      <c r="H46" s="3">
        <v>0</v>
      </c>
      <c r="I46" s="3">
        <v>9.9</v>
      </c>
      <c r="J46" s="3">
        <v>9.9</v>
      </c>
      <c r="K46" s="3">
        <v>0.8</v>
      </c>
      <c r="L46" s="3">
        <v>0.8</v>
      </c>
      <c r="M46" s="3">
        <v>40</v>
      </c>
      <c r="N46" s="3">
        <v>40</v>
      </c>
    </row>
    <row r="47" spans="1:14" ht="15.75">
      <c r="A47" s="30"/>
      <c r="B47" s="2" t="s">
        <v>30</v>
      </c>
      <c r="C47" s="3">
        <v>70</v>
      </c>
      <c r="D47" s="3">
        <v>70</v>
      </c>
      <c r="E47" s="3">
        <v>5.2</v>
      </c>
      <c r="F47" s="3">
        <v>5.2</v>
      </c>
      <c r="G47" s="3">
        <v>1.8</v>
      </c>
      <c r="H47" s="3">
        <v>1.8</v>
      </c>
      <c r="I47" s="3">
        <v>35.4</v>
      </c>
      <c r="J47" s="3">
        <v>35.4</v>
      </c>
      <c r="K47" s="3">
        <v>0</v>
      </c>
      <c r="L47" s="3">
        <v>0</v>
      </c>
      <c r="M47" s="3">
        <v>187.8</v>
      </c>
      <c r="N47" s="3">
        <v>187.8</v>
      </c>
    </row>
    <row r="48" spans="1:14" ht="15.75">
      <c r="A48" s="30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0"/>
      <c r="B51" s="46" t="s">
        <v>46</v>
      </c>
      <c r="C51" s="3"/>
      <c r="D51" s="3"/>
      <c r="E51" s="3">
        <f>E44+E45+E46+E47</f>
        <v>23.900000000000002</v>
      </c>
      <c r="F51" s="3">
        <f aca="true" t="shared" si="2" ref="F51:N51">F44+F45+F46+F47</f>
        <v>27.6</v>
      </c>
      <c r="G51" s="3">
        <f t="shared" si="2"/>
        <v>17</v>
      </c>
      <c r="H51" s="3">
        <f t="shared" si="2"/>
        <v>20.099999999999998</v>
      </c>
      <c r="I51" s="3">
        <f t="shared" si="2"/>
        <v>95.3</v>
      </c>
      <c r="J51" s="3">
        <f t="shared" si="2"/>
        <v>105.30000000000001</v>
      </c>
      <c r="K51" s="3">
        <f t="shared" si="2"/>
        <v>1.86</v>
      </c>
      <c r="L51" s="3">
        <f t="shared" si="2"/>
        <v>2.1</v>
      </c>
      <c r="M51" s="3">
        <f t="shared" si="2"/>
        <v>638.8</v>
      </c>
      <c r="N51" s="3">
        <f t="shared" si="2"/>
        <v>721</v>
      </c>
    </row>
    <row r="52" spans="1:14" ht="15.75">
      <c r="A52" s="30"/>
      <c r="B52" s="4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0"/>
      <c r="B53" s="46" t="s">
        <v>31</v>
      </c>
      <c r="C53" s="3">
        <f>C44+C45+C46+C47</f>
        <v>525</v>
      </c>
      <c r="D53" s="3">
        <f>D44+D45+D46+D47</f>
        <v>575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customHeight="1">
      <c r="A54" s="30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0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5.75">
      <c r="A56" s="30"/>
      <c r="B56" s="28" t="s">
        <v>11</v>
      </c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0"/>
      <c r="B57" s="6"/>
      <c r="C57" s="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0" t="s">
        <v>81</v>
      </c>
      <c r="B58" s="2" t="s">
        <v>60</v>
      </c>
      <c r="C58" s="3">
        <v>200</v>
      </c>
      <c r="D58" s="3">
        <v>220</v>
      </c>
      <c r="E58" s="3">
        <v>5</v>
      </c>
      <c r="F58" s="3">
        <v>5.5</v>
      </c>
      <c r="G58" s="3">
        <v>7</v>
      </c>
      <c r="H58" s="3">
        <v>7.7</v>
      </c>
      <c r="I58" s="3">
        <v>31.2</v>
      </c>
      <c r="J58" s="3">
        <v>34.3</v>
      </c>
      <c r="K58" s="3">
        <v>0.5</v>
      </c>
      <c r="L58" s="3">
        <v>0.55</v>
      </c>
      <c r="M58" s="3">
        <v>210</v>
      </c>
      <c r="N58" s="3">
        <v>231</v>
      </c>
    </row>
    <row r="59" spans="1:14" ht="15.75">
      <c r="A59" s="30" t="s">
        <v>61</v>
      </c>
      <c r="B59" s="2" t="s">
        <v>44</v>
      </c>
      <c r="C59" s="3">
        <v>125</v>
      </c>
      <c r="D59" s="3">
        <v>125</v>
      </c>
      <c r="E59" s="3">
        <v>3.5</v>
      </c>
      <c r="F59" s="3">
        <v>3.5</v>
      </c>
      <c r="G59" s="3">
        <v>3.1</v>
      </c>
      <c r="H59" s="3">
        <v>3.1</v>
      </c>
      <c r="I59" s="3">
        <v>23.1</v>
      </c>
      <c r="J59" s="3">
        <v>23.1</v>
      </c>
      <c r="K59" s="3">
        <v>0</v>
      </c>
      <c r="L59" s="3">
        <v>0</v>
      </c>
      <c r="M59" s="3">
        <v>133.7</v>
      </c>
      <c r="N59" s="3">
        <v>133.7</v>
      </c>
    </row>
    <row r="60" spans="1:14" ht="15.75">
      <c r="A60" s="30" t="s">
        <v>82</v>
      </c>
      <c r="B60" s="2" t="s">
        <v>62</v>
      </c>
      <c r="C60" s="3">
        <v>200</v>
      </c>
      <c r="D60" s="3">
        <v>200</v>
      </c>
      <c r="E60" s="3">
        <v>6.7</v>
      </c>
      <c r="F60" s="3">
        <v>6.7</v>
      </c>
      <c r="G60" s="3">
        <v>3.4</v>
      </c>
      <c r="H60" s="3">
        <v>3.4</v>
      </c>
      <c r="I60" s="3">
        <v>21</v>
      </c>
      <c r="J60" s="3">
        <v>21</v>
      </c>
      <c r="K60" s="3">
        <v>0</v>
      </c>
      <c r="L60" s="3">
        <v>0</v>
      </c>
      <c r="M60" s="3">
        <v>143</v>
      </c>
      <c r="N60" s="3">
        <v>143</v>
      </c>
    </row>
    <row r="61" spans="1:14" ht="15.75">
      <c r="A61" s="30"/>
      <c r="B61" s="2" t="s">
        <v>30</v>
      </c>
      <c r="C61" s="3">
        <v>50</v>
      </c>
      <c r="D61" s="3">
        <v>70</v>
      </c>
      <c r="E61" s="3">
        <v>3.75</v>
      </c>
      <c r="F61" s="3">
        <v>5.2</v>
      </c>
      <c r="G61" s="3">
        <v>1.25</v>
      </c>
      <c r="H61" s="3">
        <v>1.8</v>
      </c>
      <c r="I61" s="3">
        <v>25.3</v>
      </c>
      <c r="J61" s="3">
        <v>35.4</v>
      </c>
      <c r="K61" s="3">
        <v>0</v>
      </c>
      <c r="L61" s="3">
        <v>0</v>
      </c>
      <c r="M61" s="3">
        <v>134</v>
      </c>
      <c r="N61" s="3">
        <v>187.8</v>
      </c>
    </row>
    <row r="62" spans="1:14" ht="15.75">
      <c r="A62" s="30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>
      <c r="A63" s="30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>
      <c r="A64" s="30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>
      <c r="A65" s="30"/>
      <c r="B65" s="46" t="s">
        <v>46</v>
      </c>
      <c r="C65" s="3"/>
      <c r="D65" s="3"/>
      <c r="E65" s="3">
        <f>E58+E59+E60+E61</f>
        <v>18.95</v>
      </c>
      <c r="F65" s="3">
        <f aca="true" t="shared" si="3" ref="F65:N65">F58+F59+F60+F61</f>
        <v>20.9</v>
      </c>
      <c r="G65" s="3">
        <f t="shared" si="3"/>
        <v>14.75</v>
      </c>
      <c r="H65" s="3">
        <f t="shared" si="3"/>
        <v>16</v>
      </c>
      <c r="I65" s="3">
        <f t="shared" si="3"/>
        <v>100.6</v>
      </c>
      <c r="J65" s="3">
        <f t="shared" si="3"/>
        <v>113.80000000000001</v>
      </c>
      <c r="K65" s="3">
        <f t="shared" si="3"/>
        <v>0.5</v>
      </c>
      <c r="L65" s="3">
        <f t="shared" si="3"/>
        <v>0.55</v>
      </c>
      <c r="M65" s="3">
        <f t="shared" si="3"/>
        <v>620.7</v>
      </c>
      <c r="N65" s="3">
        <f t="shared" si="3"/>
        <v>695.5</v>
      </c>
    </row>
    <row r="66" spans="1:14" ht="15.75">
      <c r="A66" s="30"/>
      <c r="B66" s="4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>
      <c r="A67" s="30"/>
      <c r="B67" s="46" t="s">
        <v>31</v>
      </c>
      <c r="C67" s="3">
        <f>C58+C59+C60+C61</f>
        <v>575</v>
      </c>
      <c r="D67" s="3">
        <f>D58+D59+D60+D61</f>
        <v>615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>
      <c r="A68" s="30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>
      <c r="A69" s="30"/>
      <c r="B69" s="6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 customHeight="1">
      <c r="A70" s="30"/>
      <c r="B70" s="28" t="s">
        <v>12</v>
      </c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5.75">
      <c r="A71" s="30"/>
      <c r="B71" s="6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30" t="s">
        <v>83</v>
      </c>
      <c r="B72" s="2" t="s">
        <v>63</v>
      </c>
      <c r="C72" s="3">
        <v>150</v>
      </c>
      <c r="D72" s="3">
        <v>180</v>
      </c>
      <c r="E72" s="3">
        <v>9.7</v>
      </c>
      <c r="F72" s="3">
        <v>11.6</v>
      </c>
      <c r="G72" s="3">
        <v>6.3</v>
      </c>
      <c r="H72" s="3">
        <v>7.56</v>
      </c>
      <c r="I72" s="3">
        <v>46.5</v>
      </c>
      <c r="J72" s="3">
        <v>55.8</v>
      </c>
      <c r="K72" s="3">
        <v>0.4</v>
      </c>
      <c r="L72" s="3">
        <v>0.48</v>
      </c>
      <c r="M72" s="3">
        <v>281</v>
      </c>
      <c r="N72" s="3">
        <v>337.2</v>
      </c>
    </row>
    <row r="73" spans="1:14" ht="16.5" customHeight="1">
      <c r="A73" s="30" t="s">
        <v>84</v>
      </c>
      <c r="B73" s="2" t="s">
        <v>64</v>
      </c>
      <c r="C73" s="3">
        <v>120</v>
      </c>
      <c r="D73" s="3">
        <v>150</v>
      </c>
      <c r="E73" s="3">
        <v>11.2</v>
      </c>
      <c r="F73" s="3">
        <v>14.02</v>
      </c>
      <c r="G73" s="3">
        <v>5.2</v>
      </c>
      <c r="H73" s="3">
        <v>6.5</v>
      </c>
      <c r="I73" s="3">
        <v>3.4</v>
      </c>
      <c r="J73" s="3">
        <v>4.2</v>
      </c>
      <c r="K73" s="3">
        <v>0.9</v>
      </c>
      <c r="L73" s="3">
        <v>1.1</v>
      </c>
      <c r="M73" s="3">
        <v>128.8</v>
      </c>
      <c r="N73" s="3">
        <v>161</v>
      </c>
    </row>
    <row r="74" spans="1:14" ht="15" customHeight="1">
      <c r="A74" s="30" t="s">
        <v>85</v>
      </c>
      <c r="B74" s="2" t="s">
        <v>48</v>
      </c>
      <c r="C74" s="3">
        <v>200</v>
      </c>
      <c r="D74" s="3">
        <v>200</v>
      </c>
      <c r="E74" s="3">
        <v>0.5</v>
      </c>
      <c r="F74" s="3">
        <v>0.5</v>
      </c>
      <c r="G74" s="3">
        <v>0.1</v>
      </c>
      <c r="H74" s="3">
        <v>0.1</v>
      </c>
      <c r="I74" s="3">
        <v>14.8</v>
      </c>
      <c r="J74" s="3">
        <v>14.8</v>
      </c>
      <c r="K74" s="3">
        <v>0.8</v>
      </c>
      <c r="L74" s="3">
        <v>0.8</v>
      </c>
      <c r="M74" s="3">
        <v>61</v>
      </c>
      <c r="N74" s="3">
        <v>61</v>
      </c>
    </row>
    <row r="75" spans="1:14" ht="15.75">
      <c r="A75" s="30"/>
      <c r="B75" s="2" t="s">
        <v>30</v>
      </c>
      <c r="C75" s="3">
        <v>50</v>
      </c>
      <c r="D75" s="3">
        <v>70</v>
      </c>
      <c r="E75" s="3">
        <v>3.75</v>
      </c>
      <c r="F75" s="3">
        <v>5.2</v>
      </c>
      <c r="G75" s="3">
        <v>1.25</v>
      </c>
      <c r="H75" s="3">
        <v>1.8</v>
      </c>
      <c r="I75" s="3">
        <v>25.3</v>
      </c>
      <c r="J75" s="3">
        <v>35.4</v>
      </c>
      <c r="K75" s="3">
        <v>0</v>
      </c>
      <c r="L75" s="3">
        <v>0</v>
      </c>
      <c r="M75" s="3">
        <v>134</v>
      </c>
      <c r="N75" s="3">
        <v>187.8</v>
      </c>
    </row>
    <row r="76" spans="1:14" ht="15.75">
      <c r="A76" s="30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>
      <c r="A77" s="30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 customHeight="1">
      <c r="A78" s="30"/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>
      <c r="A79" s="30"/>
      <c r="B79" s="46" t="s">
        <v>46</v>
      </c>
      <c r="C79" s="3"/>
      <c r="D79" s="3"/>
      <c r="E79" s="3">
        <f>E72+E73+E74+E75</f>
        <v>25.15</v>
      </c>
      <c r="F79" s="3">
        <f aca="true" t="shared" si="4" ref="F79:N79">F72+F73+F74+F75</f>
        <v>31.319999999999997</v>
      </c>
      <c r="G79" s="3">
        <f t="shared" si="4"/>
        <v>12.85</v>
      </c>
      <c r="H79" s="3">
        <f t="shared" si="4"/>
        <v>15.959999999999999</v>
      </c>
      <c r="I79" s="3">
        <f t="shared" si="4"/>
        <v>90</v>
      </c>
      <c r="J79" s="3">
        <f t="shared" si="4"/>
        <v>110.19999999999999</v>
      </c>
      <c r="K79" s="3">
        <f t="shared" si="4"/>
        <v>2.1</v>
      </c>
      <c r="L79" s="3">
        <f t="shared" si="4"/>
        <v>2.38</v>
      </c>
      <c r="M79" s="3">
        <f t="shared" si="4"/>
        <v>604.8</v>
      </c>
      <c r="N79" s="3">
        <f t="shared" si="4"/>
        <v>747</v>
      </c>
    </row>
    <row r="80" spans="1:14" ht="15.75">
      <c r="A80" s="30"/>
      <c r="B80" s="4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>
      <c r="A81" s="30"/>
      <c r="B81" s="46" t="s">
        <v>31</v>
      </c>
      <c r="C81" s="3">
        <f>C72+C73+C74+C75</f>
        <v>520</v>
      </c>
      <c r="D81" s="3">
        <f>D72+D73+D74+D75</f>
        <v>600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>
      <c r="A82" s="30"/>
      <c r="B82" s="4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>
      <c r="A83" s="30"/>
      <c r="B83" s="4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>
      <c r="A84" s="30"/>
      <c r="B84" s="4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>
      <c r="A85" s="30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>
      <c r="A86" s="30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>
      <c r="A87" s="30"/>
      <c r="B87" s="28" t="s">
        <v>13</v>
      </c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>
      <c r="A88" s="30"/>
      <c r="B88" s="28"/>
      <c r="C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>
      <c r="A89" s="30" t="s">
        <v>86</v>
      </c>
      <c r="B89" s="6" t="s">
        <v>65</v>
      </c>
      <c r="C89" s="8">
        <v>150</v>
      </c>
      <c r="D89" s="3">
        <v>180</v>
      </c>
      <c r="E89" s="3">
        <v>3.1</v>
      </c>
      <c r="F89" s="3">
        <v>3.7</v>
      </c>
      <c r="G89" s="3">
        <v>4.2</v>
      </c>
      <c r="H89" s="3">
        <v>5</v>
      </c>
      <c r="I89" s="3">
        <v>20.6</v>
      </c>
      <c r="J89" s="3">
        <v>24.7</v>
      </c>
      <c r="K89" s="3">
        <v>10.74</v>
      </c>
      <c r="L89" s="3">
        <v>12.9</v>
      </c>
      <c r="M89" s="3">
        <v>133</v>
      </c>
      <c r="N89" s="3">
        <v>159.6</v>
      </c>
    </row>
    <row r="90" spans="1:14" ht="15.75">
      <c r="A90" s="30" t="s">
        <v>87</v>
      </c>
      <c r="B90" s="2" t="s">
        <v>66</v>
      </c>
      <c r="C90" s="3">
        <v>100</v>
      </c>
      <c r="D90" s="3">
        <v>120</v>
      </c>
      <c r="E90" s="3">
        <v>18.5</v>
      </c>
      <c r="F90" s="3">
        <v>22.2</v>
      </c>
      <c r="G90" s="3">
        <v>8.8</v>
      </c>
      <c r="H90" s="3">
        <v>10.6</v>
      </c>
      <c r="I90" s="3">
        <v>3.8</v>
      </c>
      <c r="J90" s="3">
        <v>4.5</v>
      </c>
      <c r="K90" s="3">
        <v>0.3</v>
      </c>
      <c r="L90" s="3">
        <v>0.36</v>
      </c>
      <c r="M90" s="3">
        <v>169</v>
      </c>
      <c r="N90" s="3">
        <v>202.8</v>
      </c>
    </row>
    <row r="91" spans="1:14" ht="15.75">
      <c r="A91" s="30" t="s">
        <v>39</v>
      </c>
      <c r="B91" s="2" t="s">
        <v>9</v>
      </c>
      <c r="C91" s="3">
        <v>200</v>
      </c>
      <c r="D91" s="3">
        <v>200</v>
      </c>
      <c r="E91" s="3">
        <v>0.04</v>
      </c>
      <c r="F91" s="3">
        <v>0.04</v>
      </c>
      <c r="G91" s="3">
        <v>0</v>
      </c>
      <c r="H91" s="3">
        <v>0</v>
      </c>
      <c r="I91" s="3">
        <v>9.1</v>
      </c>
      <c r="J91" s="3">
        <v>9.1</v>
      </c>
      <c r="K91" s="3">
        <v>0</v>
      </c>
      <c r="L91" s="3">
        <v>0</v>
      </c>
      <c r="M91" s="3">
        <v>35</v>
      </c>
      <c r="N91" s="3">
        <v>35</v>
      </c>
    </row>
    <row r="92" spans="1:14" ht="15.75">
      <c r="A92" s="30"/>
      <c r="B92" s="2" t="s">
        <v>30</v>
      </c>
      <c r="C92" s="3">
        <v>60</v>
      </c>
      <c r="D92" s="3">
        <v>70</v>
      </c>
      <c r="E92" s="3">
        <v>4.5</v>
      </c>
      <c r="F92" s="3">
        <v>5.2</v>
      </c>
      <c r="G92" s="3">
        <v>1.5</v>
      </c>
      <c r="H92" s="3">
        <v>1.8</v>
      </c>
      <c r="I92" s="3">
        <v>30.6</v>
      </c>
      <c r="J92" s="3">
        <v>35.4</v>
      </c>
      <c r="K92" s="3">
        <v>0</v>
      </c>
      <c r="L92" s="3">
        <v>0</v>
      </c>
      <c r="M92" s="3">
        <v>160.8</v>
      </c>
      <c r="N92" s="3">
        <v>187.8</v>
      </c>
    </row>
    <row r="93" spans="1:14" ht="15.75">
      <c r="A93" s="30" t="s">
        <v>88</v>
      </c>
      <c r="B93" s="2" t="s">
        <v>67</v>
      </c>
      <c r="C93" s="3">
        <v>30</v>
      </c>
      <c r="D93" s="3">
        <v>30</v>
      </c>
      <c r="E93" s="3">
        <v>0.15</v>
      </c>
      <c r="F93" s="3">
        <v>0.15</v>
      </c>
      <c r="G93" s="3">
        <v>0</v>
      </c>
      <c r="H93" s="3">
        <v>0</v>
      </c>
      <c r="I93" s="3">
        <v>21.45</v>
      </c>
      <c r="J93" s="3">
        <v>21.45</v>
      </c>
      <c r="K93" s="3">
        <v>0</v>
      </c>
      <c r="L93" s="3">
        <v>0</v>
      </c>
      <c r="M93" s="3">
        <v>83.4</v>
      </c>
      <c r="N93" s="3">
        <v>83.4</v>
      </c>
    </row>
    <row r="94" spans="1:14" ht="15.75">
      <c r="A94" s="30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>
      <c r="A95" s="30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>
      <c r="A96" s="30"/>
      <c r="B96" s="6"/>
      <c r="C96" s="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>
      <c r="A97" s="30"/>
      <c r="B97" s="46" t="s">
        <v>46</v>
      </c>
      <c r="C97" s="3"/>
      <c r="D97" s="3"/>
      <c r="E97" s="3">
        <f>E89+E90+E91+E92+E93</f>
        <v>26.29</v>
      </c>
      <c r="F97" s="3">
        <f aca="true" t="shared" si="5" ref="F97:N97">F89+F90+F91+F92+F93</f>
        <v>31.289999999999996</v>
      </c>
      <c r="G97" s="3">
        <f t="shared" si="5"/>
        <v>14.5</v>
      </c>
      <c r="H97" s="3">
        <f t="shared" si="5"/>
        <v>17.4</v>
      </c>
      <c r="I97" s="3">
        <f t="shared" si="5"/>
        <v>85.55</v>
      </c>
      <c r="J97" s="3">
        <f t="shared" si="5"/>
        <v>95.14999999999999</v>
      </c>
      <c r="K97" s="3">
        <f t="shared" si="5"/>
        <v>11.040000000000001</v>
      </c>
      <c r="L97" s="3">
        <f t="shared" si="5"/>
        <v>13.26</v>
      </c>
      <c r="M97" s="3">
        <f t="shared" si="5"/>
        <v>581.2</v>
      </c>
      <c r="N97" s="3">
        <f t="shared" si="5"/>
        <v>668.6</v>
      </c>
    </row>
    <row r="98" spans="1:14" ht="15.75">
      <c r="A98" s="30"/>
      <c r="B98" s="4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>
      <c r="A99" s="30"/>
      <c r="B99" s="46" t="s">
        <v>31</v>
      </c>
      <c r="C99" s="3">
        <f>C89+C90+C91+C92+C93</f>
        <v>540</v>
      </c>
      <c r="D99" s="3">
        <f>D89+D90+D91+D92+D93</f>
        <v>600</v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>
      <c r="A100" s="30"/>
      <c r="B100" s="4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>
      <c r="A101" s="30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>
      <c r="A102" s="30"/>
      <c r="B102" s="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.75">
      <c r="A103" s="30"/>
      <c r="B103" s="28" t="s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>
      <c r="A104" s="34"/>
      <c r="B104" s="6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>
      <c r="A105" s="30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>
      <c r="A106" s="30" t="s">
        <v>89</v>
      </c>
      <c r="B106" s="2" t="s">
        <v>68</v>
      </c>
      <c r="C106" s="3">
        <v>250</v>
      </c>
      <c r="D106" s="3">
        <v>300</v>
      </c>
      <c r="E106" s="3">
        <v>6.3</v>
      </c>
      <c r="F106" s="3">
        <v>7.6</v>
      </c>
      <c r="G106" s="3">
        <v>5.2</v>
      </c>
      <c r="H106" s="3">
        <v>6.24</v>
      </c>
      <c r="I106" s="3">
        <v>31.9</v>
      </c>
      <c r="J106" s="3">
        <v>38.3</v>
      </c>
      <c r="K106" s="3">
        <v>0.42</v>
      </c>
      <c r="L106" s="3">
        <v>0.5</v>
      </c>
      <c r="M106" s="3">
        <v>200</v>
      </c>
      <c r="N106" s="3">
        <v>240</v>
      </c>
    </row>
    <row r="107" spans="1:14" ht="15" customHeight="1">
      <c r="A107" s="30" t="s">
        <v>82</v>
      </c>
      <c r="B107" s="2" t="s">
        <v>62</v>
      </c>
      <c r="C107" s="3">
        <v>200</v>
      </c>
      <c r="D107" s="3">
        <v>200</v>
      </c>
      <c r="E107" s="3">
        <v>6.7</v>
      </c>
      <c r="F107" s="3">
        <v>6.7</v>
      </c>
      <c r="G107" s="3">
        <v>3.4</v>
      </c>
      <c r="H107" s="3">
        <v>3.4</v>
      </c>
      <c r="I107" s="3">
        <v>21</v>
      </c>
      <c r="J107" s="3">
        <v>21</v>
      </c>
      <c r="K107" s="3">
        <v>0</v>
      </c>
      <c r="L107" s="3">
        <v>0</v>
      </c>
      <c r="M107" s="3">
        <v>143</v>
      </c>
      <c r="N107" s="3">
        <v>143</v>
      </c>
    </row>
    <row r="108" spans="1:14" ht="15.75">
      <c r="A108" s="30"/>
      <c r="B108" s="2" t="s">
        <v>30</v>
      </c>
      <c r="C108" s="3">
        <v>50</v>
      </c>
      <c r="D108" s="3">
        <v>70</v>
      </c>
      <c r="E108" s="3">
        <v>3.75</v>
      </c>
      <c r="F108" s="3">
        <v>5.2</v>
      </c>
      <c r="G108" s="3">
        <v>1.25</v>
      </c>
      <c r="H108" s="3">
        <v>1.8</v>
      </c>
      <c r="I108" s="3">
        <v>25.3</v>
      </c>
      <c r="J108" s="3">
        <v>35.4</v>
      </c>
      <c r="K108" s="3">
        <v>0</v>
      </c>
      <c r="L108" s="3">
        <v>0</v>
      </c>
      <c r="M108" s="3">
        <v>134</v>
      </c>
      <c r="N108" s="3">
        <v>187.8</v>
      </c>
    </row>
    <row r="109" spans="1:14" ht="15.75">
      <c r="A109" s="30" t="s">
        <v>90</v>
      </c>
      <c r="B109" s="52" t="s">
        <v>69</v>
      </c>
      <c r="C109" s="3">
        <v>15</v>
      </c>
      <c r="D109" s="3">
        <v>20</v>
      </c>
      <c r="E109" s="3">
        <v>3.9</v>
      </c>
      <c r="F109" s="3">
        <v>5.2</v>
      </c>
      <c r="G109" s="3">
        <v>4</v>
      </c>
      <c r="H109" s="3">
        <v>5.4</v>
      </c>
      <c r="I109" s="3">
        <v>0</v>
      </c>
      <c r="J109" s="3">
        <v>0</v>
      </c>
      <c r="K109" s="3">
        <v>0.1</v>
      </c>
      <c r="L109" s="3">
        <v>0.14</v>
      </c>
      <c r="M109" s="3">
        <v>52.5</v>
      </c>
      <c r="N109" s="3">
        <v>70</v>
      </c>
    </row>
    <row r="110" spans="1:14" ht="15.75">
      <c r="A110" s="30" t="s">
        <v>43</v>
      </c>
      <c r="B110" s="2" t="s">
        <v>42</v>
      </c>
      <c r="C110" s="3">
        <v>10</v>
      </c>
      <c r="D110" s="3">
        <v>10</v>
      </c>
      <c r="E110" s="3">
        <v>0.08</v>
      </c>
      <c r="F110" s="3">
        <v>0.08</v>
      </c>
      <c r="G110" s="3">
        <v>7.25</v>
      </c>
      <c r="H110" s="3">
        <v>7.25</v>
      </c>
      <c r="I110" s="3">
        <v>0.13</v>
      </c>
      <c r="J110" s="3">
        <v>0.13</v>
      </c>
      <c r="K110" s="3">
        <v>0</v>
      </c>
      <c r="L110" s="3">
        <v>0</v>
      </c>
      <c r="M110" s="3">
        <v>66</v>
      </c>
      <c r="N110" s="3">
        <v>66</v>
      </c>
    </row>
    <row r="111" spans="1:14" ht="15" customHeight="1">
      <c r="A111" s="30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 customHeight="1">
      <c r="A112" s="30"/>
      <c r="B112" s="46" t="s">
        <v>46</v>
      </c>
      <c r="C112" s="3"/>
      <c r="D112" s="3"/>
      <c r="E112" s="27">
        <f>E106+E107+E108+E109+E110</f>
        <v>20.729999999999997</v>
      </c>
      <c r="F112" s="27">
        <f aca="true" t="shared" si="6" ref="F112:N112">F106+F107+F108+F109+F110</f>
        <v>24.779999999999998</v>
      </c>
      <c r="G112" s="27">
        <f t="shared" si="6"/>
        <v>21.1</v>
      </c>
      <c r="H112" s="27">
        <f t="shared" si="6"/>
        <v>24.090000000000003</v>
      </c>
      <c r="I112" s="27">
        <f t="shared" si="6"/>
        <v>78.33</v>
      </c>
      <c r="J112" s="27">
        <f t="shared" si="6"/>
        <v>94.82999999999998</v>
      </c>
      <c r="K112" s="27">
        <f t="shared" si="6"/>
        <v>0.52</v>
      </c>
      <c r="L112" s="27">
        <f t="shared" si="6"/>
        <v>0.64</v>
      </c>
      <c r="M112" s="27">
        <f t="shared" si="6"/>
        <v>595.5</v>
      </c>
      <c r="N112" s="27">
        <f t="shared" si="6"/>
        <v>706.8</v>
      </c>
    </row>
    <row r="113" spans="1:14" ht="15" customHeight="1">
      <c r="A113" s="30"/>
      <c r="B113" s="46"/>
      <c r="C113" s="3"/>
      <c r="D113" s="3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15" customHeight="1">
      <c r="A114" s="30"/>
      <c r="B114" s="46" t="s">
        <v>31</v>
      </c>
      <c r="C114" s="3">
        <f>C106+C107+C108+C109+C110</f>
        <v>525</v>
      </c>
      <c r="D114" s="3">
        <f>D106+D107+D108+D109+D110</f>
        <v>600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15.75">
      <c r="A115" s="30"/>
      <c r="B115" s="46"/>
      <c r="C115" s="3"/>
      <c r="D115" s="3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15.75">
      <c r="A116" s="30"/>
      <c r="B116" s="1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>
      <c r="A117" s="30"/>
      <c r="B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30"/>
      <c r="B118" s="28" t="s">
        <v>15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>
      <c r="A119" s="35"/>
      <c r="B119" s="6"/>
      <c r="C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>
      <c r="A120" s="30" t="s">
        <v>78</v>
      </c>
      <c r="B120" s="2" t="s">
        <v>57</v>
      </c>
      <c r="C120" s="7">
        <v>150</v>
      </c>
      <c r="D120" s="3">
        <v>180</v>
      </c>
      <c r="E120" s="3">
        <v>5.3</v>
      </c>
      <c r="F120" s="3">
        <v>6.4</v>
      </c>
      <c r="G120" s="3">
        <v>3.8</v>
      </c>
      <c r="H120" s="3">
        <v>4.6</v>
      </c>
      <c r="I120" s="3">
        <v>32.4</v>
      </c>
      <c r="J120" s="3">
        <v>38.9</v>
      </c>
      <c r="K120" s="3">
        <v>0</v>
      </c>
      <c r="L120" s="3">
        <v>0</v>
      </c>
      <c r="M120" s="3">
        <v>185</v>
      </c>
      <c r="N120" s="3">
        <v>222</v>
      </c>
    </row>
    <row r="121" spans="1:14" ht="15.75">
      <c r="A121" s="30" t="s">
        <v>91</v>
      </c>
      <c r="B121" s="53" t="s">
        <v>70</v>
      </c>
      <c r="C121" s="7">
        <v>100</v>
      </c>
      <c r="D121" s="3">
        <v>100</v>
      </c>
      <c r="E121" s="3">
        <v>23.6</v>
      </c>
      <c r="F121" s="3">
        <v>23.6</v>
      </c>
      <c r="G121" s="3">
        <v>22.4</v>
      </c>
      <c r="H121" s="3">
        <v>22.4</v>
      </c>
      <c r="I121" s="3">
        <v>0.25</v>
      </c>
      <c r="J121" s="3">
        <v>0.25</v>
      </c>
      <c r="K121" s="3">
        <v>1.1</v>
      </c>
      <c r="L121" s="3">
        <v>1.1</v>
      </c>
      <c r="M121" s="3">
        <v>296.2</v>
      </c>
      <c r="N121" s="3">
        <v>296.2</v>
      </c>
    </row>
    <row r="122" spans="1:14" ht="15.75">
      <c r="A122" s="30" t="s">
        <v>92</v>
      </c>
      <c r="B122" s="2" t="s">
        <v>71</v>
      </c>
      <c r="C122" s="3">
        <v>50</v>
      </c>
      <c r="D122" s="3">
        <v>50</v>
      </c>
      <c r="E122" s="3">
        <v>0.95</v>
      </c>
      <c r="F122" s="3">
        <v>0.95</v>
      </c>
      <c r="G122" s="3">
        <v>4.45</v>
      </c>
      <c r="H122" s="3">
        <v>4.45</v>
      </c>
      <c r="I122" s="3">
        <v>3.85</v>
      </c>
      <c r="J122" s="3">
        <v>3.85</v>
      </c>
      <c r="K122" s="3">
        <v>3.5</v>
      </c>
      <c r="L122" s="3">
        <v>3.5</v>
      </c>
      <c r="M122" s="3">
        <v>59.5</v>
      </c>
      <c r="N122" s="3">
        <v>59.5</v>
      </c>
    </row>
    <row r="123" spans="1:14" s="9" customFormat="1" ht="15.75">
      <c r="A123" s="30" t="s">
        <v>38</v>
      </c>
      <c r="B123" s="2" t="s">
        <v>47</v>
      </c>
      <c r="C123" s="3">
        <v>200</v>
      </c>
      <c r="D123" s="3">
        <v>200</v>
      </c>
      <c r="E123" s="3">
        <v>3</v>
      </c>
      <c r="F123" s="3">
        <v>3</v>
      </c>
      <c r="G123" s="3">
        <v>2.9</v>
      </c>
      <c r="H123" s="3">
        <v>2.9</v>
      </c>
      <c r="I123" s="3">
        <v>13.4</v>
      </c>
      <c r="J123" s="3">
        <v>13.4</v>
      </c>
      <c r="K123" s="3">
        <v>0.52</v>
      </c>
      <c r="L123" s="3">
        <v>0.52</v>
      </c>
      <c r="M123" s="3">
        <v>89</v>
      </c>
      <c r="N123" s="3">
        <v>89</v>
      </c>
    </row>
    <row r="124" spans="1:14" s="18" customFormat="1" ht="15.75">
      <c r="A124" s="30"/>
      <c r="B124" s="2" t="s">
        <v>30</v>
      </c>
      <c r="C124" s="3">
        <v>60</v>
      </c>
      <c r="D124" s="3">
        <v>70</v>
      </c>
      <c r="E124" s="3">
        <v>4.5</v>
      </c>
      <c r="F124" s="3">
        <v>5.2</v>
      </c>
      <c r="G124" s="3">
        <v>1.5</v>
      </c>
      <c r="H124" s="3">
        <v>1.8</v>
      </c>
      <c r="I124" s="3">
        <v>30.6</v>
      </c>
      <c r="J124" s="3">
        <v>35.4</v>
      </c>
      <c r="K124" s="3">
        <v>0</v>
      </c>
      <c r="L124" s="3">
        <v>0</v>
      </c>
      <c r="M124" s="3">
        <v>160.8</v>
      </c>
      <c r="N124" s="3">
        <v>187.8</v>
      </c>
    </row>
    <row r="125" spans="1:14" ht="15.75">
      <c r="A125" s="30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>
      <c r="A126" s="30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>
      <c r="A127" s="30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>
      <c r="A128" s="30"/>
      <c r="B128" s="46" t="s">
        <v>46</v>
      </c>
      <c r="C128" s="3"/>
      <c r="D128" s="3"/>
      <c r="E128" s="3">
        <f>E120+E121+E122+E123+E124</f>
        <v>37.35</v>
      </c>
      <c r="F128" s="3">
        <f aca="true" t="shared" si="7" ref="F128:N128">F120+F121+F122+F123+F124</f>
        <v>39.150000000000006</v>
      </c>
      <c r="G128" s="3">
        <f t="shared" si="7"/>
        <v>35.05</v>
      </c>
      <c r="H128" s="3">
        <f t="shared" si="7"/>
        <v>36.15</v>
      </c>
      <c r="I128" s="3">
        <f t="shared" si="7"/>
        <v>80.5</v>
      </c>
      <c r="J128" s="3">
        <f t="shared" si="7"/>
        <v>91.8</v>
      </c>
      <c r="K128" s="3">
        <f t="shared" si="7"/>
        <v>5.119999999999999</v>
      </c>
      <c r="L128" s="3">
        <f t="shared" si="7"/>
        <v>5.119999999999999</v>
      </c>
      <c r="M128" s="3">
        <f t="shared" si="7"/>
        <v>790.5</v>
      </c>
      <c r="N128" s="3">
        <f t="shared" si="7"/>
        <v>854.5</v>
      </c>
    </row>
    <row r="129" spans="1:14" ht="15.75">
      <c r="A129" s="30"/>
      <c r="B129" s="4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>
      <c r="A130" s="30"/>
      <c r="B130" s="46" t="s">
        <v>31</v>
      </c>
      <c r="C130" s="3">
        <f>C120+C121+C122+C123+C124</f>
        <v>560</v>
      </c>
      <c r="D130" s="3">
        <f>D120+D121+D122+D123+D124</f>
        <v>600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>
      <c r="A131" s="30"/>
      <c r="B131" s="4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>
      <c r="A132" s="30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>
      <c r="A133" s="30"/>
      <c r="B133" s="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5.75">
      <c r="A134" s="30"/>
      <c r="B134" s="28" t="s">
        <v>16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>
      <c r="A135" s="35"/>
      <c r="B135" s="6"/>
      <c r="C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>
      <c r="A136" s="30" t="s">
        <v>35</v>
      </c>
      <c r="B136" s="6" t="s">
        <v>72</v>
      </c>
      <c r="C136" s="3">
        <v>150</v>
      </c>
      <c r="D136" s="3">
        <v>150</v>
      </c>
      <c r="E136" s="3">
        <v>4</v>
      </c>
      <c r="F136" s="3">
        <v>4</v>
      </c>
      <c r="G136" s="3">
        <v>4.2</v>
      </c>
      <c r="H136" s="3">
        <v>4.2</v>
      </c>
      <c r="I136" s="3">
        <v>21.4</v>
      </c>
      <c r="J136" s="3">
        <v>21.4</v>
      </c>
      <c r="K136" s="3">
        <v>0.32</v>
      </c>
      <c r="L136" s="3">
        <v>0.32</v>
      </c>
      <c r="M136" s="3">
        <v>134.2</v>
      </c>
      <c r="N136" s="3">
        <v>134.2</v>
      </c>
    </row>
    <row r="137" spans="1:14" ht="15" customHeight="1">
      <c r="A137" s="30" t="s">
        <v>93</v>
      </c>
      <c r="B137" s="2" t="s">
        <v>94</v>
      </c>
      <c r="C137" s="47">
        <v>120</v>
      </c>
      <c r="D137" s="47">
        <v>150</v>
      </c>
      <c r="E137" s="3">
        <v>17.6</v>
      </c>
      <c r="F137" s="3">
        <v>22</v>
      </c>
      <c r="G137" s="3">
        <v>14.5</v>
      </c>
      <c r="H137" s="3">
        <v>18.1</v>
      </c>
      <c r="I137" s="3">
        <v>16.5</v>
      </c>
      <c r="J137" s="3">
        <v>20.6</v>
      </c>
      <c r="K137" s="3">
        <v>0.27</v>
      </c>
      <c r="L137" s="3">
        <v>0.34</v>
      </c>
      <c r="M137" s="3">
        <v>267.6</v>
      </c>
      <c r="N137" s="3">
        <v>334.5</v>
      </c>
    </row>
    <row r="138" spans="1:14" ht="15.75">
      <c r="A138" s="30" t="s">
        <v>88</v>
      </c>
      <c r="B138" s="2" t="s">
        <v>34</v>
      </c>
      <c r="C138" s="3">
        <v>20</v>
      </c>
      <c r="D138" s="3">
        <v>20</v>
      </c>
      <c r="E138" s="3">
        <v>1.44</v>
      </c>
      <c r="F138" s="3">
        <v>1.44</v>
      </c>
      <c r="G138" s="3">
        <v>1.7</v>
      </c>
      <c r="H138" s="3">
        <v>1.7</v>
      </c>
      <c r="I138" s="3">
        <v>11.1</v>
      </c>
      <c r="J138" s="3">
        <v>11.1</v>
      </c>
      <c r="K138" s="3">
        <v>0.2</v>
      </c>
      <c r="L138" s="3">
        <v>0.2</v>
      </c>
      <c r="M138" s="3">
        <v>66</v>
      </c>
      <c r="N138" s="3">
        <v>66</v>
      </c>
    </row>
    <row r="139" spans="1:14" ht="15" customHeight="1">
      <c r="A139" s="30" t="s">
        <v>77</v>
      </c>
      <c r="B139" s="2" t="s">
        <v>45</v>
      </c>
      <c r="C139" s="3">
        <v>200</v>
      </c>
      <c r="D139" s="3">
        <v>200</v>
      </c>
      <c r="E139" s="3">
        <v>1.4</v>
      </c>
      <c r="F139" s="3">
        <v>1.4</v>
      </c>
      <c r="G139" s="3">
        <v>1.4</v>
      </c>
      <c r="H139" s="3">
        <v>1.4</v>
      </c>
      <c r="I139" s="3">
        <v>11.2</v>
      </c>
      <c r="J139" s="3">
        <v>11.2</v>
      </c>
      <c r="K139" s="3">
        <v>0.26</v>
      </c>
      <c r="L139" s="3">
        <v>0.26</v>
      </c>
      <c r="M139" s="3">
        <v>63</v>
      </c>
      <c r="N139" s="3">
        <v>63</v>
      </c>
    </row>
    <row r="140" spans="1:14" ht="15.75">
      <c r="A140" s="30"/>
      <c r="B140" s="2" t="s">
        <v>30</v>
      </c>
      <c r="C140" s="3">
        <v>60</v>
      </c>
      <c r="D140" s="3">
        <v>70</v>
      </c>
      <c r="E140" s="3">
        <v>4.5</v>
      </c>
      <c r="F140" s="3">
        <v>5.2</v>
      </c>
      <c r="G140" s="3">
        <v>1.5</v>
      </c>
      <c r="H140" s="3">
        <v>1.8</v>
      </c>
      <c r="I140" s="3">
        <v>30.6</v>
      </c>
      <c r="J140" s="3">
        <v>35.4</v>
      </c>
      <c r="K140" s="3">
        <v>0</v>
      </c>
      <c r="L140" s="3">
        <v>0</v>
      </c>
      <c r="M140" s="3">
        <v>160.8</v>
      </c>
      <c r="N140" s="3">
        <v>187.8</v>
      </c>
    </row>
    <row r="141" spans="1:14" ht="15.75">
      <c r="A141" s="30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9" customFormat="1" ht="15.75">
      <c r="A142" s="30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9" customFormat="1" ht="15.75">
      <c r="A143" s="30"/>
      <c r="B143" s="46" t="s">
        <v>46</v>
      </c>
      <c r="C143" s="3"/>
      <c r="D143" s="3"/>
      <c r="E143" s="3">
        <f>E136+E137+E138+E139+E140</f>
        <v>28.94</v>
      </c>
      <c r="F143" s="3">
        <f aca="true" t="shared" si="8" ref="F143:N143">F136+F137+F138+F139+F140</f>
        <v>34.04</v>
      </c>
      <c r="G143" s="3">
        <f t="shared" si="8"/>
        <v>23.299999999999997</v>
      </c>
      <c r="H143" s="3">
        <f t="shared" si="8"/>
        <v>27.2</v>
      </c>
      <c r="I143" s="3">
        <f t="shared" si="8"/>
        <v>90.80000000000001</v>
      </c>
      <c r="J143" s="3">
        <f t="shared" si="8"/>
        <v>99.69999999999999</v>
      </c>
      <c r="K143" s="3">
        <f t="shared" si="8"/>
        <v>1.05</v>
      </c>
      <c r="L143" s="3">
        <f t="shared" si="8"/>
        <v>1.12</v>
      </c>
      <c r="M143" s="3">
        <f t="shared" si="8"/>
        <v>691.5999999999999</v>
      </c>
      <c r="N143" s="3">
        <f t="shared" si="8"/>
        <v>785.5</v>
      </c>
    </row>
    <row r="144" spans="1:14" s="9" customFormat="1" ht="15.75">
      <c r="A144" s="30"/>
      <c r="B144" s="4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9" customFormat="1" ht="15.75">
      <c r="A145" s="30"/>
      <c r="B145" s="46" t="s">
        <v>31</v>
      </c>
      <c r="C145" s="3">
        <f>C136+C137+C138+C139+C140</f>
        <v>550</v>
      </c>
      <c r="D145" s="3">
        <f>D136+D137+D138+D139+D140</f>
        <v>590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>
      <c r="A146" s="30"/>
      <c r="B146" s="4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22" customFormat="1" ht="15.75">
      <c r="A147" s="30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22" customFormat="1" ht="15.75">
      <c r="A148" s="30"/>
      <c r="B148" s="2"/>
      <c r="C148" s="21"/>
      <c r="D148" s="21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>
      <c r="A149" s="30"/>
      <c r="B149" s="28" t="s">
        <v>17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>
      <c r="A150" s="35"/>
      <c r="B150" s="6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 customHeight="1">
      <c r="A151" s="30" t="s">
        <v>83</v>
      </c>
      <c r="B151" s="2" t="s">
        <v>63</v>
      </c>
      <c r="C151" s="3">
        <v>150</v>
      </c>
      <c r="D151" s="3">
        <v>180</v>
      </c>
      <c r="E151" s="3">
        <v>9.7</v>
      </c>
      <c r="F151" s="3">
        <v>11.6</v>
      </c>
      <c r="G151" s="3">
        <v>6.3</v>
      </c>
      <c r="H151" s="3">
        <v>7.56</v>
      </c>
      <c r="I151" s="3">
        <v>46.5</v>
      </c>
      <c r="J151" s="3">
        <v>55.8</v>
      </c>
      <c r="K151" s="3">
        <v>0.4</v>
      </c>
      <c r="L151" s="3">
        <v>0.48</v>
      </c>
      <c r="M151" s="3">
        <v>281</v>
      </c>
      <c r="N151" s="3">
        <v>337.2</v>
      </c>
    </row>
    <row r="152" spans="1:14" ht="15.75">
      <c r="A152" s="30" t="s">
        <v>95</v>
      </c>
      <c r="B152" s="2" t="s">
        <v>73</v>
      </c>
      <c r="C152" s="3">
        <v>100</v>
      </c>
      <c r="D152" s="3">
        <v>120</v>
      </c>
      <c r="E152" s="3">
        <v>17.9</v>
      </c>
      <c r="F152" s="3">
        <v>21.48</v>
      </c>
      <c r="G152" s="3">
        <v>14.6</v>
      </c>
      <c r="H152" s="3">
        <v>17.52</v>
      </c>
      <c r="I152" s="3">
        <v>14.9</v>
      </c>
      <c r="J152" s="3">
        <v>17.9</v>
      </c>
      <c r="K152" s="3">
        <v>0.4</v>
      </c>
      <c r="L152" s="3">
        <v>0.48</v>
      </c>
      <c r="M152" s="3">
        <v>263.7</v>
      </c>
      <c r="N152" s="3">
        <v>316.4</v>
      </c>
    </row>
    <row r="153" spans="1:14" ht="15.75">
      <c r="A153" s="30" t="s">
        <v>96</v>
      </c>
      <c r="B153" s="2" t="s">
        <v>74</v>
      </c>
      <c r="C153" s="3">
        <v>50</v>
      </c>
      <c r="D153" s="3">
        <v>50</v>
      </c>
      <c r="E153" s="3">
        <v>0.5</v>
      </c>
      <c r="F153" s="3">
        <v>0.5</v>
      </c>
      <c r="G153" s="3">
        <v>0.16</v>
      </c>
      <c r="H153" s="3">
        <v>0.16</v>
      </c>
      <c r="I153" s="3">
        <v>1.8</v>
      </c>
      <c r="J153" s="3">
        <v>1.8</v>
      </c>
      <c r="K153" s="3">
        <v>12.5</v>
      </c>
      <c r="L153" s="3">
        <v>12.5</v>
      </c>
      <c r="M153" s="3">
        <v>10</v>
      </c>
      <c r="N153" s="3">
        <v>10</v>
      </c>
    </row>
    <row r="154" spans="1:14" ht="15" customHeight="1">
      <c r="A154" s="30" t="s">
        <v>85</v>
      </c>
      <c r="B154" s="2" t="s">
        <v>48</v>
      </c>
      <c r="C154" s="3">
        <v>200</v>
      </c>
      <c r="D154" s="3">
        <v>200</v>
      </c>
      <c r="E154" s="3">
        <v>0.5</v>
      </c>
      <c r="F154" s="3">
        <v>0.5</v>
      </c>
      <c r="G154" s="3">
        <v>0.1</v>
      </c>
      <c r="H154" s="3">
        <v>0.1</v>
      </c>
      <c r="I154" s="3">
        <v>14.8</v>
      </c>
      <c r="J154" s="3">
        <v>14.8</v>
      </c>
      <c r="K154" s="3">
        <v>0.8</v>
      </c>
      <c r="L154" s="3">
        <v>0.8</v>
      </c>
      <c r="M154" s="3">
        <v>61</v>
      </c>
      <c r="N154" s="3">
        <v>61</v>
      </c>
    </row>
    <row r="155" spans="1:14" ht="15.75">
      <c r="A155" s="30"/>
      <c r="B155" s="2" t="s">
        <v>30</v>
      </c>
      <c r="C155" s="3">
        <v>70</v>
      </c>
      <c r="D155" s="3">
        <v>70</v>
      </c>
      <c r="E155" s="3">
        <v>5.2</v>
      </c>
      <c r="F155" s="3">
        <v>5.2</v>
      </c>
      <c r="G155" s="3">
        <v>1.8</v>
      </c>
      <c r="H155" s="3">
        <v>1.8</v>
      </c>
      <c r="I155" s="3">
        <v>35.4</v>
      </c>
      <c r="J155" s="3">
        <v>35.4</v>
      </c>
      <c r="K155" s="3">
        <v>0</v>
      </c>
      <c r="L155" s="3">
        <v>0</v>
      </c>
      <c r="M155" s="3">
        <v>187.8</v>
      </c>
      <c r="N155" s="3">
        <v>187.8</v>
      </c>
    </row>
    <row r="156" spans="1:14" ht="15.75">
      <c r="A156" s="30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>
      <c r="A157" s="30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>
      <c r="A158" s="30"/>
      <c r="B158" s="46" t="s">
        <v>46</v>
      </c>
      <c r="C158" s="3"/>
      <c r="D158" s="3"/>
      <c r="E158" s="3">
        <f>E151+E152+E153+E154+E155</f>
        <v>33.8</v>
      </c>
      <c r="F158" s="3">
        <f aca="true" t="shared" si="9" ref="F158:N158">F151+F152+F153+F154+F155</f>
        <v>39.28</v>
      </c>
      <c r="G158" s="3">
        <f t="shared" si="9"/>
        <v>22.96</v>
      </c>
      <c r="H158" s="3">
        <f t="shared" si="9"/>
        <v>27.14</v>
      </c>
      <c r="I158" s="3">
        <f t="shared" si="9"/>
        <v>113.4</v>
      </c>
      <c r="J158" s="3">
        <f t="shared" si="9"/>
        <v>125.69999999999999</v>
      </c>
      <c r="K158" s="3">
        <f t="shared" si="9"/>
        <v>14.100000000000001</v>
      </c>
      <c r="L158" s="3">
        <f t="shared" si="9"/>
        <v>14.260000000000002</v>
      </c>
      <c r="M158" s="3">
        <f t="shared" si="9"/>
        <v>803.5</v>
      </c>
      <c r="N158" s="3">
        <f t="shared" si="9"/>
        <v>912.3999999999999</v>
      </c>
    </row>
    <row r="159" spans="1:14" ht="15.75">
      <c r="A159" s="30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>
      <c r="A160" s="30"/>
      <c r="B160" s="46" t="s">
        <v>31</v>
      </c>
      <c r="C160" s="3">
        <f>C151+C152+C153+C154+C155</f>
        <v>570</v>
      </c>
      <c r="D160" s="3">
        <f>D151+D152+D153+D154+D155</f>
        <v>620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 customHeight="1">
      <c r="A161" s="30"/>
      <c r="B161" s="4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>
      <c r="A162" s="30"/>
      <c r="B162" s="23"/>
      <c r="C162" s="3"/>
      <c r="D162" s="3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5.75">
      <c r="A163" s="30"/>
      <c r="B163" s="23" t="s">
        <v>33</v>
      </c>
      <c r="C163" s="3">
        <v>542</v>
      </c>
      <c r="D163" s="3">
        <v>595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 ht="15.75">
      <c r="A164" s="30"/>
      <c r="B164" s="23"/>
      <c r="C164" s="3"/>
      <c r="D164" s="3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5.75">
      <c r="A165" s="30"/>
      <c r="B165" s="23"/>
      <c r="C165" s="3"/>
      <c r="D165" s="3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ht="15.75">
      <c r="A166" s="30"/>
      <c r="B166" s="23" t="s">
        <v>52</v>
      </c>
      <c r="C166" s="3"/>
      <c r="D166" s="3"/>
      <c r="E166" s="29">
        <v>26.57</v>
      </c>
      <c r="F166" s="29">
        <v>30.58</v>
      </c>
      <c r="G166" s="29">
        <v>21.62</v>
      </c>
      <c r="H166" s="29">
        <v>24.57</v>
      </c>
      <c r="I166" s="29">
        <v>88.65</v>
      </c>
      <c r="J166" s="29">
        <v>100.75</v>
      </c>
      <c r="K166" s="29">
        <v>3.88</v>
      </c>
      <c r="L166" s="29">
        <v>4.21</v>
      </c>
      <c r="M166" s="29">
        <v>663.54</v>
      </c>
      <c r="N166" s="29">
        <v>693.55</v>
      </c>
    </row>
    <row r="167" spans="1:14" ht="15.75">
      <c r="A167" s="30"/>
      <c r="B167" s="23"/>
      <c r="C167" s="3"/>
      <c r="D167" s="3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ht="15.75">
      <c r="A168" s="30"/>
      <c r="B168" s="23"/>
      <c r="C168" s="3"/>
      <c r="D168" s="3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5.75">
      <c r="A169" s="30"/>
      <c r="B169" s="23" t="s">
        <v>49</v>
      </c>
      <c r="C169" s="3" t="s">
        <v>50</v>
      </c>
      <c r="D169" s="3" t="s">
        <v>51</v>
      </c>
      <c r="E169" s="29">
        <v>19.25</v>
      </c>
      <c r="F169" s="29">
        <v>22.5</v>
      </c>
      <c r="G169" s="29">
        <v>19.75</v>
      </c>
      <c r="H169" s="29">
        <v>23</v>
      </c>
      <c r="I169" s="29">
        <v>83.75</v>
      </c>
      <c r="J169" s="29">
        <v>95.75</v>
      </c>
      <c r="K169" s="29">
        <v>15</v>
      </c>
      <c r="L169" s="29">
        <v>17.5</v>
      </c>
      <c r="M169" s="29">
        <v>587.5</v>
      </c>
      <c r="N169" s="29">
        <v>680</v>
      </c>
    </row>
    <row r="170" spans="1:14" ht="15.75">
      <c r="A170" s="30"/>
      <c r="B170" s="23"/>
      <c r="C170" s="3"/>
      <c r="D170" s="3"/>
      <c r="E170" s="51"/>
      <c r="F170" s="51"/>
      <c r="G170" s="51"/>
      <c r="H170" s="51"/>
      <c r="I170" s="51"/>
      <c r="J170" s="51"/>
      <c r="K170" s="50"/>
      <c r="L170" s="50"/>
      <c r="M170" s="50"/>
      <c r="N170" s="50"/>
    </row>
    <row r="171" spans="1:14" ht="15.75">
      <c r="A171" s="30"/>
      <c r="B171" s="23"/>
      <c r="C171" s="3"/>
      <c r="D171" s="3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5.75">
      <c r="A172" s="30"/>
      <c r="B172" s="23"/>
      <c r="C172" s="3"/>
      <c r="D172" s="3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5.75">
      <c r="A173" s="30"/>
      <c r="B173" s="23"/>
      <c r="C173" s="3"/>
      <c r="D173" s="3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ht="15.75">
      <c r="A174" s="30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>
      <c r="A175" s="36" t="s">
        <v>36</v>
      </c>
      <c r="B175" s="37"/>
      <c r="C175" s="37"/>
      <c r="D175" s="37"/>
      <c r="E175" s="37"/>
      <c r="F175" s="37"/>
      <c r="G175" s="37"/>
      <c r="H175" s="37"/>
      <c r="I175" s="38"/>
      <c r="J175" s="38"/>
      <c r="K175" s="38"/>
      <c r="L175" s="38"/>
      <c r="M175" s="38"/>
      <c r="N175" s="38"/>
    </row>
    <row r="176" spans="1:14" ht="15.75">
      <c r="A176" s="36"/>
      <c r="B176" s="37"/>
      <c r="C176" s="37"/>
      <c r="D176" s="37"/>
      <c r="E176" s="37"/>
      <c r="F176" s="37"/>
      <c r="G176" s="37"/>
      <c r="H176" s="37"/>
      <c r="I176" s="38"/>
      <c r="J176" s="38"/>
      <c r="K176" s="38"/>
      <c r="L176" s="38"/>
      <c r="M176" s="38"/>
      <c r="N176" s="38"/>
    </row>
    <row r="177" spans="1:14" ht="15.75">
      <c r="A177" s="36" t="s">
        <v>32</v>
      </c>
      <c r="B177" s="37"/>
      <c r="C177" s="37"/>
      <c r="D177" s="37"/>
      <c r="E177" s="37"/>
      <c r="F177" s="37"/>
      <c r="G177" s="37"/>
      <c r="H177" s="37"/>
      <c r="I177" s="38"/>
      <c r="J177" s="38"/>
      <c r="K177" s="38"/>
      <c r="L177" s="38"/>
      <c r="M177" s="38"/>
      <c r="N177" s="38"/>
    </row>
    <row r="178" spans="1:14" ht="15.75">
      <c r="A178" s="36" t="s">
        <v>22</v>
      </c>
      <c r="B178" s="37"/>
      <c r="C178" s="37"/>
      <c r="D178" s="37"/>
      <c r="E178" s="37"/>
      <c r="F178" s="37"/>
      <c r="G178" s="37"/>
      <c r="H178" s="37"/>
      <c r="I178" s="38"/>
      <c r="J178" s="38"/>
      <c r="K178" s="38"/>
      <c r="L178" s="38"/>
      <c r="M178" s="38"/>
      <c r="N178" s="38"/>
    </row>
    <row r="179" spans="1:14" ht="15.75">
      <c r="A179" s="39" t="s">
        <v>24</v>
      </c>
      <c r="B179" s="37"/>
      <c r="C179" s="37"/>
      <c r="D179" s="37"/>
      <c r="E179" s="37"/>
      <c r="F179" s="37"/>
      <c r="G179" s="37"/>
      <c r="H179" s="37"/>
      <c r="I179" s="38"/>
      <c r="J179" s="40"/>
      <c r="K179" s="40"/>
      <c r="L179" s="40"/>
      <c r="M179" s="40"/>
      <c r="N179" s="40"/>
    </row>
    <row r="180" spans="1:14" ht="15.75">
      <c r="A180" s="39" t="s">
        <v>25</v>
      </c>
      <c r="B180" s="37"/>
      <c r="C180" s="37"/>
      <c r="D180" s="37"/>
      <c r="E180" s="38"/>
      <c r="F180" s="38"/>
      <c r="G180" s="38"/>
      <c r="H180" s="38"/>
      <c r="I180" s="40"/>
      <c r="J180" s="40"/>
      <c r="K180" s="40"/>
      <c r="L180" s="40"/>
      <c r="M180" s="40"/>
      <c r="N180" s="40"/>
    </row>
    <row r="181" spans="1:14" ht="15.75">
      <c r="A181" s="39" t="s">
        <v>23</v>
      </c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5.75">
      <c r="A182" s="39" t="s">
        <v>40</v>
      </c>
      <c r="B182" s="42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s="18" customFormat="1" ht="15.75">
      <c r="A183" s="49" t="s">
        <v>41</v>
      </c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5.75">
      <c r="A184" s="44"/>
      <c r="B184" s="42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8" spans="1:14" s="22" customFormat="1" ht="12.75">
      <c r="A188"/>
      <c r="B18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94" ht="15" customHeight="1"/>
    <row r="197" ht="15" customHeight="1"/>
    <row r="213" spans="1:14" s="9" customFormat="1" ht="12.75">
      <c r="A213"/>
      <c r="B2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8" spans="1:14" s="18" customFormat="1" ht="12.75">
      <c r="A218"/>
      <c r="B2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24" spans="1:14" s="22" customFormat="1" ht="12.75">
      <c r="A224"/>
      <c r="B22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55" spans="1:14" s="9" customFormat="1" ht="12.75">
      <c r="A255"/>
      <c r="B25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9" spans="1:14" s="18" customFormat="1" ht="12.75">
      <c r="A259"/>
      <c r="B25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6" spans="1:14" s="22" customFormat="1" ht="12.75">
      <c r="A266"/>
      <c r="B26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</sheetData>
  <sheetProtection/>
  <mergeCells count="13">
    <mergeCell ref="A11:N11"/>
    <mergeCell ref="G13:H13"/>
    <mergeCell ref="G14:H14"/>
    <mergeCell ref="I13:J13"/>
    <mergeCell ref="I14:J14"/>
    <mergeCell ref="C13:D13"/>
    <mergeCell ref="C14:D14"/>
    <mergeCell ref="K13:L13"/>
    <mergeCell ref="K14:L14"/>
    <mergeCell ref="E13:F13"/>
    <mergeCell ref="E14:F14"/>
    <mergeCell ref="M13:N13"/>
    <mergeCell ref="M14:N1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58" r:id="rId1"/>
  <rowBreaks count="15" manualBreakCount="15">
    <brk id="28" max="255" man="1"/>
    <brk id="40" max="255" man="1"/>
    <brk id="54" max="255" man="1"/>
    <brk id="68" max="255" man="1"/>
    <brk id="85" max="255" man="1"/>
    <brk id="100" max="255" man="1"/>
    <brk id="115" max="255" man="1"/>
    <brk id="131" max="255" man="1"/>
    <brk id="146" max="255" man="1"/>
    <brk id="238" max="255" man="1"/>
    <brk id="281" max="255" man="1"/>
    <brk id="323" max="255" man="1"/>
    <brk id="357" max="255" man="1"/>
    <brk id="397" max="255" man="1"/>
    <brk id="4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Machine</cp:lastModifiedBy>
  <cp:lastPrinted>2022-08-25T06:47:12Z</cp:lastPrinted>
  <dcterms:created xsi:type="dcterms:W3CDTF">2014-05-15T05:35:17Z</dcterms:created>
  <dcterms:modified xsi:type="dcterms:W3CDTF">2023-10-11T14:32:42Z</dcterms:modified>
  <cp:category/>
  <cp:version/>
  <cp:contentType/>
  <cp:contentStatus/>
</cp:coreProperties>
</file>